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8500" windowHeight="5790"/>
  </bookViews>
  <sheets>
    <sheet name="Enrollment Summary Report" sheetId="1" r:id="rId1"/>
  </sheets>
  <definedNames>
    <definedName name="_xlnm.Print_Area" localSheetId="0">'Enrollment Summary Report'!$A$1:$AM$99</definedName>
  </definedNames>
  <calcPr calcId="162913"/>
</workbook>
</file>

<file path=xl/calcChain.xml><?xml version="1.0" encoding="utf-8"?>
<calcChain xmlns="http://schemas.openxmlformats.org/spreadsheetml/2006/main">
  <c r="AM35" i="1" l="1"/>
  <c r="AM4" i="1" l="1"/>
  <c r="AM72" i="1" l="1"/>
  <c r="AM69" i="1"/>
  <c r="AM49" i="1"/>
  <c r="AM31" i="1"/>
  <c r="AM29" i="1"/>
  <c r="AM9" i="1"/>
  <c r="AM39" i="1"/>
  <c r="AM5" i="1"/>
  <c r="AM52" i="1"/>
  <c r="AM34" i="1" l="1"/>
  <c r="AM68" i="1" l="1"/>
  <c r="AM75" i="1" l="1"/>
  <c r="AM74" i="1"/>
  <c r="AM73" i="1"/>
  <c r="AM71" i="1"/>
  <c r="AM70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1" i="1"/>
  <c r="AM50" i="1"/>
  <c r="AM48" i="1"/>
  <c r="AM47" i="1"/>
  <c r="AM46" i="1"/>
  <c r="AM45" i="1"/>
  <c r="AM44" i="1"/>
  <c r="AM43" i="1"/>
  <c r="AM42" i="1"/>
  <c r="AM41" i="1"/>
  <c r="AM40" i="1"/>
  <c r="AM38" i="1"/>
  <c r="AM37" i="1"/>
  <c r="AM36" i="1"/>
  <c r="AM33" i="1"/>
  <c r="AM32" i="1"/>
  <c r="AM30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8" i="1"/>
  <c r="AM7" i="1"/>
  <c r="AM6" i="1" l="1"/>
</calcChain>
</file>

<file path=xl/sharedStrings.xml><?xml version="1.0" encoding="utf-8"?>
<sst xmlns="http://schemas.openxmlformats.org/spreadsheetml/2006/main" count="148" uniqueCount="113">
  <si>
    <t>AIM</t>
  </si>
  <si>
    <t>ASO</t>
  </si>
  <si>
    <t>Adventist Health Plan, Inc.</t>
  </si>
  <si>
    <t>Aetna Health of California, Inc.</t>
  </si>
  <si>
    <t>AIDS Healthcare Foundation</t>
  </si>
  <si>
    <t>Alameda Alliance For Health</t>
  </si>
  <si>
    <t>AmericasHealth Plan, Inc.</t>
  </si>
  <si>
    <t>Aspire Health Plan</t>
  </si>
  <si>
    <t>Blue Cross of California</t>
  </si>
  <si>
    <t>Brown and Toland Health Services</t>
  </si>
  <si>
    <t>California Health and Wellness Plan</t>
  </si>
  <si>
    <t>California Physicians' Service</t>
  </si>
  <si>
    <t>Care 1st Health Plan</t>
  </si>
  <si>
    <t>CareMore Health Plan</t>
  </si>
  <si>
    <t>Central Health Plan of California, Inc.</t>
  </si>
  <si>
    <t>Chinese Community Health Plan</t>
  </si>
  <si>
    <t>Choice Physicians Network, Inc.</t>
  </si>
  <si>
    <t>Cigna HealthCare of California, Inc.</t>
  </si>
  <si>
    <t>Community Care Health Plan, Inc.</t>
  </si>
  <si>
    <t>County of Ventura</t>
  </si>
  <si>
    <t>DaVita Healthcare Partners Plan</t>
  </si>
  <si>
    <t>EASY CHOICE HEALTH PLAN, Inc.</t>
  </si>
  <si>
    <t>EPIC Health Plan</t>
  </si>
  <si>
    <t>Fresno-Kings-Madera Regional Health Authority</t>
  </si>
  <si>
    <t>GEMCare Health Plan, Inc.</t>
  </si>
  <si>
    <t>Health Net of California, Inc.</t>
  </si>
  <si>
    <t>Heritage Provider Network, Inc.</t>
  </si>
  <si>
    <t>Humana Health Plan of California, Inc.</t>
  </si>
  <si>
    <t>Inland Empire Health Plan</t>
  </si>
  <si>
    <t>Inter Valley Health Plan</t>
  </si>
  <si>
    <t>Kern Health Systems</t>
  </si>
  <si>
    <t>Medi-Excel, SA de CV</t>
  </si>
  <si>
    <t>Monarch Health Plan</t>
  </si>
  <si>
    <t>PIH Health Care Solutions</t>
  </si>
  <si>
    <t>PRIMECARE Medical Network, Inc.</t>
  </si>
  <si>
    <t>Prospect Health Plan, Inc.</t>
  </si>
  <si>
    <t>Providence Health Network</t>
  </si>
  <si>
    <t>San Francisco Community Health Authority</t>
  </si>
  <si>
    <t>San Joaquin County Health Commission</t>
  </si>
  <si>
    <t>San Mateo Health Commission</t>
  </si>
  <si>
    <t>Satellite Health Plan, Inc.</t>
  </si>
  <si>
    <t>Scripps Health Plan Services, Inc.</t>
  </si>
  <si>
    <t>Seaside Health Plan</t>
  </si>
  <si>
    <t>Sharp Health Plan</t>
  </si>
  <si>
    <t>Sutter Health Plan</t>
  </si>
  <si>
    <t>UHC of California</t>
  </si>
  <si>
    <t>Universal Care</t>
  </si>
  <si>
    <t>Western Health Advantage</t>
  </si>
  <si>
    <t>Plan Name</t>
  </si>
  <si>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</si>
  <si>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</si>
  <si>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</si>
  <si>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</si>
  <si>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</si>
  <si>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</si>
  <si>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</si>
  <si>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</si>
  <si>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</si>
  <si>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Medicare Risk (MCR)</t>
  </si>
  <si>
    <t>Medicare Supplement (MCS)</t>
  </si>
  <si>
    <t>Medicare Cost (MCC)</t>
  </si>
  <si>
    <t>Medi-Cal Risk (MCalR)</t>
  </si>
  <si>
    <t>Healthy Families (HFP)</t>
  </si>
  <si>
    <t>From Other Plans (FOP)</t>
  </si>
  <si>
    <t>Other Sources of Enrollment</t>
  </si>
  <si>
    <t>Total
Membership</t>
  </si>
  <si>
    <t>Total
Grandfathered
Enrollees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</si>
  <si>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</si>
  <si>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</si>
  <si>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</si>
  <si>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</si>
  <si>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</si>
  <si>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</si>
  <si>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</si>
  <si>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</si>
  <si>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</si>
  <si>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</si>
  <si>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</si>
  <si>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</si>
  <si>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</si>
  <si>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</si>
  <si>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</si>
  <si>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</si>
  <si>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</si>
  <si>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</si>
  <si>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</si>
  <si>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>Kaiser Foundation Health Plan, Inc.</t>
  </si>
  <si>
    <t>Orange County Health Authority</t>
  </si>
  <si>
    <t xml:space="preserve">Community Health Group </t>
  </si>
  <si>
    <t xml:space="preserve">County of Los Angeles-Dept of Health Srvcs. </t>
  </si>
  <si>
    <t xml:space="preserve">Contra Costa County Medical Services </t>
  </si>
  <si>
    <t xml:space="preserve">Molina Healthcare of California </t>
  </si>
  <si>
    <t xml:space="preserve">On Lok Senior Health Services </t>
  </si>
  <si>
    <t xml:space="preserve">Partnership HealthPlan of California </t>
  </si>
  <si>
    <t xml:space="preserve">Premier Health Plan Services, Inc. </t>
  </si>
  <si>
    <t xml:space="preserve">Local Initiative Health Authority For L.A. County </t>
  </si>
  <si>
    <t xml:space="preserve">Santa Clara County </t>
  </si>
  <si>
    <t xml:space="preserve">Santa Clara County Health Authority </t>
  </si>
  <si>
    <t>Scan Health Plan</t>
  </si>
  <si>
    <t xml:space="preserve">Arcadian Health Plan, Inc. </t>
  </si>
  <si>
    <t>Golden State Medicare Health Plan</t>
  </si>
  <si>
    <t>Access Senior HealthCare, Inc.</t>
  </si>
  <si>
    <t>Alignment Health Plan</t>
  </si>
  <si>
    <t>Dignity Health Provider Resources, Inc.</t>
  </si>
  <si>
    <t>Oscar Health Plan of California</t>
  </si>
  <si>
    <t>Stanford Health Care Advantage</t>
  </si>
  <si>
    <t>UnitedHealthcare Benefits Plan of California</t>
  </si>
  <si>
    <t xml:space="preserve">Sistemas Medicos Nacionales S.A.de C.V. </t>
  </si>
  <si>
    <t>Health Net Community Solutions, Inc.</t>
  </si>
  <si>
    <t>2015 Enrollment Summary Report</t>
  </si>
  <si>
    <t xml:space="preserve">Santa Barbara San Luis Obispo Regional Health Authority </t>
  </si>
  <si>
    <t>Santa Cruz-Monterey-Merced Managed Medical Care Commission</t>
  </si>
  <si>
    <t>UnitedHealthcare Community Plan of California,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</si>
</sst>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22" fillId="33" borderId="0" xfId="0" applyFont="1" applyFill="1" applyAlignment="1"/>
    <xf numFmtId="0" fontId="21" fillId="0" borderId="0" xfId="0" applyFont="1"/>
    <xf numFmtId="0" fontId="21" fillId="33" borderId="0" xfId="0" applyFont="1" applyFill="1"/>
    <xf numFmtId="0" fontId="20" fillId="33" borderId="0" xfId="0" applyFont="1" applyFill="1"/>
    <xf numFmtId="0" fontId="18" fillId="34" borderId="11" xfId="0" applyFont="1" applyFill="1" applyBorder="1"/>
    <xf numFmtId="0" fontId="23" fillId="33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3" fillId="33" borderId="13" xfId="0" applyFont="1" applyFill="1" applyBorder="1" applyAlignment="1">
      <alignment wrapText="1"/>
    </xf>
    <xf numFmtId="0" fontId="23" fillId="33" borderId="14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3" fontId="23" fillId="33" borderId="13" xfId="0" applyNumberFormat="1" applyFont="1" applyFill="1" applyBorder="1" applyAlignment="1">
      <alignment horizontal="center" vertical="center" wrapText="1"/>
    </xf>
    <xf numFmtId="3" fontId="23" fillId="33" borderId="14" xfId="0" applyNumberFormat="1" applyFont="1" applyFill="1" applyBorder="1" applyAlignment="1">
      <alignment horizontal="center" vertical="center" wrapText="1"/>
    </xf>
    <xf numFmtId="3" fontId="23" fillId="33" borderId="16" xfId="0" applyNumberFormat="1" applyFont="1" applyFill="1" applyBorder="1" applyAlignment="1">
      <alignment horizontal="center" vertical="center" wrapText="1"/>
    </xf>
    <xf numFmtId="3" fontId="23" fillId="33" borderId="12" xfId="0" applyNumberFormat="1" applyFont="1" applyFill="1" applyBorder="1" applyAlignment="1">
      <alignment horizontal="center" vertical="center"/>
    </xf>
    <xf numFmtId="3" fontId="23" fillId="33" borderId="12" xfId="0" applyNumberFormat="1" applyFont="1" applyFill="1" applyBorder="1" applyAlignment="1">
      <alignment horizontal="center"/>
    </xf>
    <xf numFmtId="3" fontId="23" fillId="33" borderId="17" xfId="0" applyNumberFormat="1" applyFont="1" applyFill="1" applyBorder="1" applyAlignment="1">
      <alignment horizontal="center" vertical="center"/>
    </xf>
    <xf numFmtId="3" fontId="23" fillId="33" borderId="13" xfId="0" applyNumberFormat="1" applyFont="1" applyFill="1" applyBorder="1" applyAlignment="1">
      <alignment horizontal="center" wrapText="1"/>
    </xf>
    <xf numFmtId="0" fontId="23" fillId="33" borderId="16" xfId="0" applyFont="1" applyFill="1" applyBorder="1" applyAlignment="1">
      <alignment vertical="center" wrapText="1"/>
    </xf>
    <xf numFmtId="3" fontId="23" fillId="33" borderId="18" xfId="0" applyNumberFormat="1" applyFont="1" applyFill="1" applyBorder="1" applyAlignment="1">
      <alignment horizontal="center" vertical="center"/>
    </xf>
    <xf numFmtId="0" fontId="24" fillId="34" borderId="19" xfId="0" applyFont="1" applyFill="1" applyBorder="1" applyAlignment="1">
      <alignment horizontal="center" vertical="center" wrapText="1"/>
    </xf>
    <xf numFmtId="0" fontId="24" fillId="34" borderId="20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05"/>
  <sheetViews>
    <sheetView showGridLines="0" tabSelected="1" zoomScale="90" zoomScaleNormal="90" workbookViewId="0">
      <pane ySplit="3" topLeftCell="A4" activePane="bottomLeft" state="frozen"/>
      <selection pane="bottomLeft"/>
    </sheetView>
  </sheetViews>
  <sheetFormatPr defaultColWidth="9.1796875" defaultRowHeight="14.5" x14ac:dyDescent="0.35"/>
  <cols>
    <col min="1" max="1" width="52.7265625" style="5" customWidth="1"/>
    <col min="2" max="2" width="12.453125" style="5" customWidth="1"/>
    <col min="3" max="3" width="15.26953125" style="5" bestFit="1" customWidth="1"/>
    <col min="4" max="4" width="15.26953125" style="5" customWidth="1"/>
    <col min="5" max="5" width="15.26953125" style="5" bestFit="1" customWidth="1"/>
    <col min="6" max="6" width="16.54296875" style="5" customWidth="1"/>
    <col min="7" max="7" width="15.26953125" style="4" bestFit="1" customWidth="1"/>
    <col min="8" max="8" width="13" style="5" bestFit="1" customWidth="1"/>
    <col min="9" max="9" width="17" style="5" customWidth="1"/>
    <col min="10" max="10" width="11.81640625" style="5" bestFit="1" customWidth="1"/>
    <col min="11" max="11" width="18.1796875" style="5" customWidth="1"/>
    <col min="12" max="12" width="14.81640625" style="5" customWidth="1"/>
    <col min="13" max="13" width="19.7265625" style="5" customWidth="1"/>
    <col min="14" max="14" width="12.81640625" style="5" bestFit="1" customWidth="1"/>
    <col min="15" max="15" width="19.453125" style="5" customWidth="1"/>
    <col min="16" max="16" width="11.7265625" style="5" bestFit="1" customWidth="1"/>
    <col min="17" max="17" width="16.81640625" style="5" customWidth="1"/>
    <col min="18" max="18" width="11.7265625" style="5" bestFit="1" customWidth="1"/>
    <col min="19" max="19" width="17.453125" style="5" customWidth="1"/>
    <col min="20" max="20" width="10.7265625" style="5" bestFit="1" customWidth="1"/>
    <col min="21" max="21" width="18" style="5" customWidth="1"/>
    <col min="22" max="22" width="12.26953125" style="5" customWidth="1"/>
    <col min="23" max="23" width="17.7265625" style="5" customWidth="1"/>
    <col min="24" max="24" width="15.1796875" style="5" customWidth="1"/>
    <col min="25" max="25" width="18.81640625" style="5" customWidth="1"/>
    <col min="26" max="26" width="13.453125" style="5" customWidth="1"/>
    <col min="27" max="27" width="17.453125" style="5" customWidth="1"/>
    <col min="28" max="28" width="11.453125" style="5" bestFit="1" customWidth="1"/>
    <col min="29" max="29" width="16.81640625" style="5" customWidth="1"/>
    <col min="30" max="30" width="12" style="5" customWidth="1"/>
    <col min="31" max="31" width="18.453125" style="5" customWidth="1"/>
    <col min="32" max="32" width="10.7265625" style="5" bestFit="1" customWidth="1"/>
    <col min="33" max="33" width="17.26953125" style="5" customWidth="1"/>
    <col min="34" max="34" width="12.26953125" style="5" customWidth="1"/>
    <col min="35" max="35" width="17.453125" style="5" customWidth="1"/>
    <col min="36" max="36" width="14.26953125" style="5" customWidth="1"/>
    <col min="37" max="37" width="15.26953125" style="5" bestFit="1" customWidth="1"/>
    <col min="38" max="38" width="16.453125" style="5" customWidth="1"/>
    <col min="39" max="39" width="18.1796875" style="5" customWidth="1"/>
    <col min="40" max="16384" width="9.1796875" style="5"/>
  </cols>
  <sheetData>
    <row r="1" spans="1:39" ht="19" thickBot="1" x14ac:dyDescent="0.5">
      <c r="A1" s="3" t="s">
        <v>109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9" s="1" customFormat="1" ht="62.5" thickBot="1" x14ac:dyDescent="0.3">
      <c r="A2" s="7"/>
      <c r="B2" s="12" t="s">
        <v>49</v>
      </c>
      <c r="C2" s="12" t="s">
        <v>49</v>
      </c>
      <c r="D2" s="12" t="s">
        <v>50</v>
      </c>
      <c r="E2" s="12" t="s">
        <v>50</v>
      </c>
      <c r="F2" s="12" t="s">
        <v>51</v>
      </c>
      <c r="G2" s="12" t="s">
        <v>51</v>
      </c>
      <c r="H2" s="12" t="s">
        <v>52</v>
      </c>
      <c r="I2" s="12" t="s">
        <v>52</v>
      </c>
      <c r="J2" s="12" t="s">
        <v>53</v>
      </c>
      <c r="K2" s="12" t="s">
        <v>53</v>
      </c>
      <c r="L2" s="12" t="s">
        <v>54</v>
      </c>
      <c r="M2" s="12" t="s">
        <v>54</v>
      </c>
      <c r="N2" s="12" t="s">
        <v>55</v>
      </c>
      <c r="O2" s="12" t="s">
        <v>55</v>
      </c>
      <c r="P2" s="12" t="s">
        <v>56</v>
      </c>
      <c r="Q2" s="12" t="s">
        <v>56</v>
      </c>
      <c r="R2" s="12" t="s">
        <v>57</v>
      </c>
      <c r="S2" s="12" t="s">
        <v>57</v>
      </c>
      <c r="T2" s="12" t="s">
        <v>1</v>
      </c>
      <c r="U2" s="12" t="s">
        <v>1</v>
      </c>
      <c r="V2" s="12" t="s">
        <v>58</v>
      </c>
      <c r="W2" s="12" t="s">
        <v>58</v>
      </c>
      <c r="X2" s="12" t="s">
        <v>59</v>
      </c>
      <c r="Y2" s="12" t="s">
        <v>59</v>
      </c>
      <c r="Z2" s="12" t="s">
        <v>60</v>
      </c>
      <c r="AA2" s="12" t="s">
        <v>60</v>
      </c>
      <c r="AB2" s="12" t="s">
        <v>61</v>
      </c>
      <c r="AC2" s="12" t="s">
        <v>61</v>
      </c>
      <c r="AD2" s="12" t="s">
        <v>62</v>
      </c>
      <c r="AE2" s="12" t="s">
        <v>62</v>
      </c>
      <c r="AF2" s="12" t="s">
        <v>0</v>
      </c>
      <c r="AG2" s="12" t="s">
        <v>0</v>
      </c>
      <c r="AH2" s="12" t="s">
        <v>63</v>
      </c>
      <c r="AI2" s="12" t="s">
        <v>63</v>
      </c>
      <c r="AJ2" s="12" t="s">
        <v>64</v>
      </c>
      <c r="AK2" s="12" t="s">
        <v>64</v>
      </c>
      <c r="AL2" s="22"/>
      <c r="AM2" s="23"/>
    </row>
    <row r="3" spans="1:39" s="2" customFormat="1" ht="93.5" thickBot="1" x14ac:dyDescent="0.35">
      <c r="A3" s="24" t="s">
        <v>48</v>
      </c>
      <c r="B3" s="25" t="s">
        <v>67</v>
      </c>
      <c r="C3" s="25" t="s">
        <v>68</v>
      </c>
      <c r="D3" s="25" t="s">
        <v>69</v>
      </c>
      <c r="E3" s="25" t="s">
        <v>68</v>
      </c>
      <c r="F3" s="25" t="s">
        <v>70</v>
      </c>
      <c r="G3" s="25" t="s">
        <v>68</v>
      </c>
      <c r="H3" s="25" t="s">
        <v>71</v>
      </c>
      <c r="I3" s="25" t="s">
        <v>68</v>
      </c>
      <c r="J3" s="25" t="s">
        <v>72</v>
      </c>
      <c r="K3" s="25" t="s">
        <v>68</v>
      </c>
      <c r="L3" s="25" t="s">
        <v>73</v>
      </c>
      <c r="M3" s="25" t="s">
        <v>68</v>
      </c>
      <c r="N3" s="25" t="s">
        <v>74</v>
      </c>
      <c r="O3" s="25" t="s">
        <v>68</v>
      </c>
      <c r="P3" s="25" t="s">
        <v>75</v>
      </c>
      <c r="Q3" s="25" t="s">
        <v>68</v>
      </c>
      <c r="R3" s="25" t="s">
        <v>76</v>
      </c>
      <c r="S3" s="25" t="s">
        <v>68</v>
      </c>
      <c r="T3" s="25" t="s">
        <v>77</v>
      </c>
      <c r="U3" s="25" t="s">
        <v>68</v>
      </c>
      <c r="V3" s="25" t="s">
        <v>78</v>
      </c>
      <c r="W3" s="25" t="s">
        <v>68</v>
      </c>
      <c r="X3" s="25" t="s">
        <v>79</v>
      </c>
      <c r="Y3" s="25" t="s">
        <v>68</v>
      </c>
      <c r="Z3" s="25" t="s">
        <v>80</v>
      </c>
      <c r="AA3" s="25" t="s">
        <v>68</v>
      </c>
      <c r="AB3" s="25" t="s">
        <v>81</v>
      </c>
      <c r="AC3" s="25" t="s">
        <v>68</v>
      </c>
      <c r="AD3" s="25" t="s">
        <v>82</v>
      </c>
      <c r="AE3" s="25" t="s">
        <v>68</v>
      </c>
      <c r="AF3" s="25" t="s">
        <v>83</v>
      </c>
      <c r="AG3" s="25" t="s">
        <v>68</v>
      </c>
      <c r="AH3" s="25" t="s">
        <v>84</v>
      </c>
      <c r="AI3" s="25" t="s">
        <v>68</v>
      </c>
      <c r="AJ3" s="25" t="s">
        <v>85</v>
      </c>
      <c r="AK3" s="25" t="s">
        <v>68</v>
      </c>
      <c r="AL3" s="26" t="s">
        <v>65</v>
      </c>
      <c r="AM3" s="26" t="s">
        <v>66</v>
      </c>
    </row>
    <row r="4" spans="1:39" s="6" customFormat="1" ht="15.5" x14ac:dyDescent="0.2">
      <c r="A4" s="20" t="s">
        <v>101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21">
        <v>0</v>
      </c>
      <c r="AF4" s="15">
        <v>0</v>
      </c>
      <c r="AG4" s="21">
        <v>0</v>
      </c>
      <c r="AH4" s="15">
        <v>1250</v>
      </c>
      <c r="AI4" s="15">
        <v>0</v>
      </c>
      <c r="AJ4" s="15">
        <v>0</v>
      </c>
      <c r="AK4" s="15">
        <v>0</v>
      </c>
      <c r="AL4" s="15">
        <v>1250</v>
      </c>
      <c r="AM4" s="21">
        <f t="shared" ref="AM4" si="0">SUM(C4+E4+G4+I4+K4+M4+O4+Q4+S4+U4+W4+Y4+AA4+AC4+AE4+AG4+AI4+AK4)</f>
        <v>0</v>
      </c>
    </row>
    <row r="5" spans="1:39" s="6" customFormat="1" ht="15.5" x14ac:dyDescent="0.2">
      <c r="A5" s="8" t="s">
        <v>2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6">
        <v>0</v>
      </c>
      <c r="AF5" s="13">
        <v>0</v>
      </c>
      <c r="AG5" s="16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6">
        <f t="shared" ref="AM5:AM75" si="1">SUM(C5+E5+G5+I5+K5+M5+O5+Q5+S5+U5+W5+Y5+AA5+AC5+AE5+AG5+AI5+AK5)</f>
        <v>0</v>
      </c>
    </row>
    <row r="6" spans="1:39" s="6" customFormat="1" ht="15.5" x14ac:dyDescent="0.2">
      <c r="A6" s="8" t="s">
        <v>3</v>
      </c>
      <c r="B6" s="13">
        <v>0</v>
      </c>
      <c r="C6" s="13">
        <v>0</v>
      </c>
      <c r="D6" s="13">
        <v>104865</v>
      </c>
      <c r="E6" s="13">
        <v>0</v>
      </c>
      <c r="F6" s="13">
        <v>240768</v>
      </c>
      <c r="G6" s="13">
        <v>6986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844</v>
      </c>
      <c r="S6" s="13">
        <v>0</v>
      </c>
      <c r="T6" s="13">
        <v>0</v>
      </c>
      <c r="U6" s="13">
        <v>0</v>
      </c>
      <c r="V6" s="13">
        <v>16254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6">
        <v>0</v>
      </c>
      <c r="AF6" s="13">
        <v>0</v>
      </c>
      <c r="AG6" s="16">
        <v>0</v>
      </c>
      <c r="AH6" s="13">
        <v>0</v>
      </c>
      <c r="AI6" s="13">
        <v>0</v>
      </c>
      <c r="AJ6" s="13">
        <v>5645</v>
      </c>
      <c r="AK6" s="13">
        <v>0</v>
      </c>
      <c r="AL6" s="13">
        <v>368376</v>
      </c>
      <c r="AM6" s="16">
        <f>SUM(C6+E6+G6+I6+K6+M6+O6+Q6+S6+U6+W6+Y6+AA6+AC6+AE6+AG6+AI6+AK6)</f>
        <v>6986</v>
      </c>
    </row>
    <row r="7" spans="1:39" s="6" customFormat="1" ht="15.5" x14ac:dyDescent="0.2">
      <c r="A7" s="8" t="s">
        <v>4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815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824</v>
      </c>
      <c r="AC7" s="13">
        <v>0</v>
      </c>
      <c r="AD7" s="13">
        <v>0</v>
      </c>
      <c r="AE7" s="16">
        <v>0</v>
      </c>
      <c r="AF7" s="13">
        <v>0</v>
      </c>
      <c r="AG7" s="16">
        <v>0</v>
      </c>
      <c r="AH7" s="13">
        <v>0</v>
      </c>
      <c r="AI7" s="13">
        <v>0</v>
      </c>
      <c r="AJ7" s="13">
        <v>0</v>
      </c>
      <c r="AK7" s="13">
        <v>0</v>
      </c>
      <c r="AL7" s="13">
        <v>1639</v>
      </c>
      <c r="AM7" s="16">
        <f t="shared" si="1"/>
        <v>0</v>
      </c>
    </row>
    <row r="8" spans="1:39" s="6" customFormat="1" ht="15.5" x14ac:dyDescent="0.2">
      <c r="A8" s="8" t="s">
        <v>5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261088</v>
      </c>
      <c r="AC8" s="13">
        <v>0</v>
      </c>
      <c r="AD8" s="13">
        <v>0</v>
      </c>
      <c r="AE8" s="16">
        <v>0</v>
      </c>
      <c r="AF8" s="13">
        <v>0</v>
      </c>
      <c r="AG8" s="16">
        <v>0</v>
      </c>
      <c r="AH8" s="13">
        <v>0</v>
      </c>
      <c r="AI8" s="13">
        <v>0</v>
      </c>
      <c r="AJ8" s="13">
        <v>5515</v>
      </c>
      <c r="AK8" s="13">
        <v>0</v>
      </c>
      <c r="AL8" s="13">
        <v>266603</v>
      </c>
      <c r="AM8" s="16">
        <f t="shared" si="1"/>
        <v>0</v>
      </c>
    </row>
    <row r="9" spans="1:39" s="6" customFormat="1" ht="15.5" x14ac:dyDescent="0.2">
      <c r="A9" s="8" t="s">
        <v>102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19640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6">
        <v>0</v>
      </c>
      <c r="AF9" s="13">
        <v>0</v>
      </c>
      <c r="AG9" s="16">
        <v>0</v>
      </c>
      <c r="AH9" s="13">
        <v>0</v>
      </c>
      <c r="AI9" s="13">
        <v>0</v>
      </c>
      <c r="AJ9" s="13">
        <v>0</v>
      </c>
      <c r="AK9" s="13">
        <v>0</v>
      </c>
      <c r="AL9" s="13">
        <v>19640</v>
      </c>
      <c r="AM9" s="16">
        <f t="shared" ref="AM9" si="2">SUM(C9+E9+G9+I9+K9+M9+O9+Q9+S9+U9+W9+Y9+AA9+AC9+AE9+AG9+AI9+AK9)</f>
        <v>0</v>
      </c>
    </row>
    <row r="10" spans="1:39" s="6" customFormat="1" ht="15.5" x14ac:dyDescent="0.2">
      <c r="A10" s="8" t="s">
        <v>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6">
        <v>0</v>
      </c>
      <c r="AF10" s="13">
        <v>0</v>
      </c>
      <c r="AG10" s="16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6">
        <f t="shared" si="1"/>
        <v>0</v>
      </c>
    </row>
    <row r="11" spans="1:39" s="6" customFormat="1" ht="15.5" x14ac:dyDescent="0.2">
      <c r="A11" s="9" t="s">
        <v>99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7870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6">
        <v>0</v>
      </c>
      <c r="AF11" s="13">
        <v>0</v>
      </c>
      <c r="AG11" s="16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7870</v>
      </c>
      <c r="AM11" s="16">
        <f t="shared" si="1"/>
        <v>0</v>
      </c>
    </row>
    <row r="12" spans="1:39" s="6" customFormat="1" ht="15.5" x14ac:dyDescent="0.2">
      <c r="A12" s="8" t="s">
        <v>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871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6">
        <v>0</v>
      </c>
      <c r="AF12" s="13">
        <v>0</v>
      </c>
      <c r="AG12" s="16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871</v>
      </c>
      <c r="AM12" s="16">
        <f t="shared" si="1"/>
        <v>0</v>
      </c>
    </row>
    <row r="13" spans="1:39" s="6" customFormat="1" ht="15.5" x14ac:dyDescent="0.2">
      <c r="A13" s="8" t="s">
        <v>8</v>
      </c>
      <c r="B13" s="13">
        <v>36052</v>
      </c>
      <c r="C13" s="13">
        <v>2338</v>
      </c>
      <c r="D13" s="13">
        <v>86443</v>
      </c>
      <c r="E13" s="13">
        <v>0</v>
      </c>
      <c r="F13" s="13">
        <v>570308</v>
      </c>
      <c r="G13" s="13">
        <v>30043</v>
      </c>
      <c r="H13" s="13">
        <v>549771</v>
      </c>
      <c r="I13" s="13">
        <v>37452</v>
      </c>
      <c r="J13" s="13">
        <v>284373</v>
      </c>
      <c r="K13" s="13">
        <v>0</v>
      </c>
      <c r="L13" s="13">
        <v>581382</v>
      </c>
      <c r="M13" s="13">
        <v>30341</v>
      </c>
      <c r="N13" s="13">
        <v>0</v>
      </c>
      <c r="O13" s="13">
        <v>0</v>
      </c>
      <c r="P13" s="13">
        <v>0</v>
      </c>
      <c r="Q13" s="13">
        <v>0</v>
      </c>
      <c r="R13" s="13">
        <v>4657</v>
      </c>
      <c r="S13" s="13">
        <v>107</v>
      </c>
      <c r="T13" s="13">
        <v>292281</v>
      </c>
      <c r="U13" s="13">
        <v>74953</v>
      </c>
      <c r="V13" s="13">
        <v>13392</v>
      </c>
      <c r="W13" s="13">
        <v>0</v>
      </c>
      <c r="X13" s="13">
        <v>260169</v>
      </c>
      <c r="Y13" s="13">
        <v>0</v>
      </c>
      <c r="Z13" s="13">
        <v>2568</v>
      </c>
      <c r="AA13" s="13">
        <v>0</v>
      </c>
      <c r="AB13" s="13">
        <v>769036</v>
      </c>
      <c r="AC13" s="13">
        <v>0</v>
      </c>
      <c r="AD13" s="13">
        <v>0</v>
      </c>
      <c r="AE13" s="16">
        <v>0</v>
      </c>
      <c r="AF13" s="13">
        <v>2205</v>
      </c>
      <c r="AG13" s="16">
        <v>0</v>
      </c>
      <c r="AH13" s="13">
        <v>437689</v>
      </c>
      <c r="AI13" s="13">
        <v>0</v>
      </c>
      <c r="AJ13" s="13">
        <v>0</v>
      </c>
      <c r="AK13" s="13">
        <v>0</v>
      </c>
      <c r="AL13" s="13">
        <v>3890326</v>
      </c>
      <c r="AM13" s="16">
        <f t="shared" si="1"/>
        <v>175234</v>
      </c>
    </row>
    <row r="14" spans="1:39" s="6" customFormat="1" ht="15.5" x14ac:dyDescent="0.35">
      <c r="A14" s="10" t="s">
        <v>9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6">
        <v>0</v>
      </c>
      <c r="AF14" s="13">
        <v>0</v>
      </c>
      <c r="AG14" s="16">
        <v>0</v>
      </c>
      <c r="AH14" s="13">
        <v>9615</v>
      </c>
      <c r="AI14" s="13">
        <v>0</v>
      </c>
      <c r="AJ14" s="13">
        <v>0</v>
      </c>
      <c r="AK14" s="13">
        <v>0</v>
      </c>
      <c r="AL14" s="13">
        <v>9615</v>
      </c>
      <c r="AM14" s="16">
        <f t="shared" si="1"/>
        <v>0</v>
      </c>
    </row>
    <row r="15" spans="1:39" s="6" customFormat="1" ht="15.5" x14ac:dyDescent="0.35">
      <c r="A15" s="10" t="s">
        <v>10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185272</v>
      </c>
      <c r="AC15" s="13">
        <v>0</v>
      </c>
      <c r="AD15" s="13">
        <v>0</v>
      </c>
      <c r="AE15" s="16">
        <v>0</v>
      </c>
      <c r="AF15" s="13">
        <v>0</v>
      </c>
      <c r="AG15" s="16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185272</v>
      </c>
      <c r="AM15" s="16">
        <f t="shared" si="1"/>
        <v>0</v>
      </c>
    </row>
    <row r="16" spans="1:39" s="6" customFormat="1" ht="15.5" x14ac:dyDescent="0.35">
      <c r="A16" s="10" t="s">
        <v>11</v>
      </c>
      <c r="B16" s="13">
        <v>42</v>
      </c>
      <c r="C16" s="13">
        <v>0</v>
      </c>
      <c r="D16" s="13">
        <v>91531</v>
      </c>
      <c r="E16" s="13">
        <v>0</v>
      </c>
      <c r="F16" s="13">
        <v>755363</v>
      </c>
      <c r="G16" s="13">
        <v>0</v>
      </c>
      <c r="H16" s="13">
        <v>565463</v>
      </c>
      <c r="I16" s="13">
        <v>0</v>
      </c>
      <c r="J16" s="13">
        <v>327675</v>
      </c>
      <c r="K16" s="13">
        <v>0</v>
      </c>
      <c r="L16" s="13">
        <v>583486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49793</v>
      </c>
      <c r="S16" s="13">
        <v>0</v>
      </c>
      <c r="T16" s="13">
        <v>820769</v>
      </c>
      <c r="U16" s="13">
        <v>0</v>
      </c>
      <c r="V16" s="13">
        <v>117876</v>
      </c>
      <c r="W16" s="13">
        <v>0</v>
      </c>
      <c r="X16" s="13">
        <v>160613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6">
        <v>0</v>
      </c>
      <c r="AF16" s="13">
        <v>0</v>
      </c>
      <c r="AG16" s="16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3472611</v>
      </c>
      <c r="AM16" s="16">
        <f t="shared" si="1"/>
        <v>0</v>
      </c>
    </row>
    <row r="17" spans="1:39" s="6" customFormat="1" ht="15.5" x14ac:dyDescent="0.35">
      <c r="A17" s="10" t="s">
        <v>12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58178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71722</v>
      </c>
      <c r="AC17" s="13">
        <v>0</v>
      </c>
      <c r="AD17" s="13">
        <v>0</v>
      </c>
      <c r="AE17" s="16">
        <v>0</v>
      </c>
      <c r="AF17" s="13">
        <v>0</v>
      </c>
      <c r="AG17" s="16">
        <v>0</v>
      </c>
      <c r="AH17" s="13">
        <v>420875</v>
      </c>
      <c r="AI17" s="13">
        <v>0</v>
      </c>
      <c r="AJ17" s="13">
        <v>0</v>
      </c>
      <c r="AK17" s="13">
        <v>0</v>
      </c>
      <c r="AL17" s="13">
        <v>550775</v>
      </c>
      <c r="AM17" s="16">
        <f t="shared" si="1"/>
        <v>0</v>
      </c>
    </row>
    <row r="18" spans="1:39" s="6" customFormat="1" ht="15.5" x14ac:dyDescent="0.35">
      <c r="A18" s="10" t="s">
        <v>13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55811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7">
        <v>0</v>
      </c>
      <c r="AF18" s="19">
        <v>0</v>
      </c>
      <c r="AG18" s="17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55811</v>
      </c>
      <c r="AM18" s="16">
        <f t="shared" si="1"/>
        <v>0</v>
      </c>
    </row>
    <row r="19" spans="1:39" s="6" customFormat="1" ht="15.5" x14ac:dyDescent="0.35">
      <c r="A19" s="10" t="s">
        <v>14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29553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7">
        <v>0</v>
      </c>
      <c r="AF19" s="19">
        <v>0</v>
      </c>
      <c r="AG19" s="17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29553</v>
      </c>
      <c r="AM19" s="16">
        <f t="shared" si="1"/>
        <v>0</v>
      </c>
    </row>
    <row r="20" spans="1:39" s="6" customFormat="1" ht="15.5" x14ac:dyDescent="0.35">
      <c r="A20" s="10" t="s">
        <v>15</v>
      </c>
      <c r="B20" s="13">
        <v>12485</v>
      </c>
      <c r="C20" s="13">
        <v>0</v>
      </c>
      <c r="D20" s="13">
        <v>1980</v>
      </c>
      <c r="E20" s="13">
        <v>0</v>
      </c>
      <c r="F20" s="13">
        <v>3586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8512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7">
        <v>0</v>
      </c>
      <c r="AF20" s="19">
        <v>0</v>
      </c>
      <c r="AG20" s="17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26563</v>
      </c>
      <c r="AM20" s="16">
        <f t="shared" si="1"/>
        <v>0</v>
      </c>
    </row>
    <row r="21" spans="1:39" s="6" customFormat="1" ht="15.5" x14ac:dyDescent="0.35">
      <c r="A21" s="10" t="s">
        <v>16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7">
        <v>0</v>
      </c>
      <c r="AF21" s="19">
        <v>0</v>
      </c>
      <c r="AG21" s="17">
        <v>0</v>
      </c>
      <c r="AH21" s="13">
        <v>9538</v>
      </c>
      <c r="AI21" s="13">
        <v>0</v>
      </c>
      <c r="AJ21" s="13">
        <v>0</v>
      </c>
      <c r="AK21" s="13">
        <v>0</v>
      </c>
      <c r="AL21" s="13">
        <v>9538</v>
      </c>
      <c r="AM21" s="16">
        <f t="shared" si="1"/>
        <v>0</v>
      </c>
    </row>
    <row r="22" spans="1:39" s="6" customFormat="1" ht="15.5" x14ac:dyDescent="0.35">
      <c r="A22" s="10" t="s">
        <v>17</v>
      </c>
      <c r="B22" s="13">
        <v>0</v>
      </c>
      <c r="C22" s="13">
        <v>0</v>
      </c>
      <c r="D22" s="13">
        <v>0</v>
      </c>
      <c r="E22" s="13">
        <v>0</v>
      </c>
      <c r="F22" s="13">
        <v>182479</v>
      </c>
      <c r="G22" s="13">
        <v>57729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7">
        <v>0</v>
      </c>
      <c r="AF22" s="19">
        <v>0</v>
      </c>
      <c r="AG22" s="17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182479</v>
      </c>
      <c r="AM22" s="16">
        <f t="shared" si="1"/>
        <v>57729</v>
      </c>
    </row>
    <row r="23" spans="1:39" s="6" customFormat="1" ht="15.5" x14ac:dyDescent="0.35">
      <c r="A23" s="10" t="s">
        <v>18</v>
      </c>
      <c r="B23" s="13">
        <v>0</v>
      </c>
      <c r="C23" s="13">
        <v>0</v>
      </c>
      <c r="D23" s="13">
        <v>0</v>
      </c>
      <c r="E23" s="13">
        <v>0</v>
      </c>
      <c r="F23" s="13">
        <v>4940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7">
        <v>0</v>
      </c>
      <c r="AF23" s="19">
        <v>0</v>
      </c>
      <c r="AG23" s="17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4940</v>
      </c>
      <c r="AM23" s="16">
        <f t="shared" si="1"/>
        <v>0</v>
      </c>
    </row>
    <row r="24" spans="1:39" s="6" customFormat="1" ht="15.5" x14ac:dyDescent="0.35">
      <c r="A24" s="10" t="s">
        <v>88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271232</v>
      </c>
      <c r="AC24" s="13">
        <v>0</v>
      </c>
      <c r="AD24" s="13">
        <v>0</v>
      </c>
      <c r="AE24" s="17">
        <v>0</v>
      </c>
      <c r="AF24" s="19">
        <v>0</v>
      </c>
      <c r="AG24" s="17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271232</v>
      </c>
      <c r="AM24" s="16">
        <f t="shared" si="1"/>
        <v>0</v>
      </c>
    </row>
    <row r="25" spans="1:39" s="6" customFormat="1" ht="15.5" x14ac:dyDescent="0.35">
      <c r="A25" s="10" t="s">
        <v>90</v>
      </c>
      <c r="B25" s="13">
        <v>0</v>
      </c>
      <c r="C25" s="13">
        <v>0</v>
      </c>
      <c r="D25" s="13">
        <v>0</v>
      </c>
      <c r="E25" s="13">
        <v>0</v>
      </c>
      <c r="F25" s="13">
        <v>10971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392</v>
      </c>
      <c r="Y25" s="13">
        <v>0</v>
      </c>
      <c r="Z25" s="13">
        <v>0</v>
      </c>
      <c r="AA25" s="13">
        <v>0</v>
      </c>
      <c r="AB25" s="13">
        <v>176097</v>
      </c>
      <c r="AC25" s="13">
        <v>0</v>
      </c>
      <c r="AD25" s="13">
        <v>0</v>
      </c>
      <c r="AE25" s="17">
        <v>0</v>
      </c>
      <c r="AF25" s="19">
        <v>0</v>
      </c>
      <c r="AG25" s="17">
        <v>0</v>
      </c>
      <c r="AH25" s="13">
        <v>425</v>
      </c>
      <c r="AI25" s="13">
        <v>0</v>
      </c>
      <c r="AJ25" s="13">
        <v>0</v>
      </c>
      <c r="AK25" s="13">
        <v>0</v>
      </c>
      <c r="AL25" s="13">
        <v>187885</v>
      </c>
      <c r="AM25" s="16">
        <f t="shared" si="1"/>
        <v>0</v>
      </c>
    </row>
    <row r="26" spans="1:39" s="6" customFormat="1" ht="15.5" x14ac:dyDescent="0.35">
      <c r="A26" s="10" t="s">
        <v>89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7">
        <v>0</v>
      </c>
      <c r="AF26" s="19">
        <v>0</v>
      </c>
      <c r="AG26" s="17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6">
        <f t="shared" si="1"/>
        <v>0</v>
      </c>
    </row>
    <row r="27" spans="1:39" s="6" customFormat="1" ht="15.5" x14ac:dyDescent="0.35">
      <c r="A27" s="10" t="s">
        <v>19</v>
      </c>
      <c r="B27" s="13">
        <v>0</v>
      </c>
      <c r="C27" s="13">
        <v>0</v>
      </c>
      <c r="D27" s="13">
        <v>248</v>
      </c>
      <c r="E27" s="13">
        <v>0</v>
      </c>
      <c r="F27" s="13">
        <v>15688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7">
        <v>0</v>
      </c>
      <c r="AF27" s="19">
        <v>13</v>
      </c>
      <c r="AG27" s="17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15949</v>
      </c>
      <c r="AM27" s="16">
        <f t="shared" si="1"/>
        <v>0</v>
      </c>
    </row>
    <row r="28" spans="1:39" s="6" customFormat="1" ht="15.5" x14ac:dyDescent="0.2">
      <c r="A28" s="8" t="s">
        <v>20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6">
        <v>0</v>
      </c>
      <c r="AF28" s="13">
        <v>0</v>
      </c>
      <c r="AG28" s="16">
        <v>0</v>
      </c>
      <c r="AH28" s="13">
        <v>519262</v>
      </c>
      <c r="AI28" s="13">
        <v>0</v>
      </c>
      <c r="AJ28" s="13">
        <v>0</v>
      </c>
      <c r="AK28" s="13">
        <v>0</v>
      </c>
      <c r="AL28" s="13">
        <v>519262</v>
      </c>
      <c r="AM28" s="16">
        <f t="shared" si="1"/>
        <v>0</v>
      </c>
    </row>
    <row r="29" spans="1:39" s="6" customFormat="1" ht="15.5" x14ac:dyDescent="0.2">
      <c r="A29" s="8" t="s">
        <v>103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6">
        <v>0</v>
      </c>
      <c r="AF29" s="13">
        <v>0</v>
      </c>
      <c r="AG29" s="16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6">
        <f t="shared" ref="AM29" si="3">SUM(C29+E29+G29+I29+K29+M29+O29+Q29+S29+U29+W29+Y29+AA29+AC29+AE29+AG29+AI29+AK29)</f>
        <v>0</v>
      </c>
    </row>
    <row r="30" spans="1:39" s="6" customFormat="1" ht="15.5" x14ac:dyDescent="0.2">
      <c r="A30" s="8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32186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6">
        <v>0</v>
      </c>
      <c r="AF30" s="13">
        <v>0</v>
      </c>
      <c r="AG30" s="16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32186</v>
      </c>
      <c r="AM30" s="16">
        <f t="shared" si="1"/>
        <v>0</v>
      </c>
    </row>
    <row r="31" spans="1:39" s="6" customFormat="1" ht="15.5" x14ac:dyDescent="0.2">
      <c r="A31" s="8" t="s">
        <v>22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6">
        <v>0</v>
      </c>
      <c r="AF31" s="13">
        <v>0</v>
      </c>
      <c r="AG31" s="16">
        <v>0</v>
      </c>
      <c r="AH31" s="13">
        <v>58140</v>
      </c>
      <c r="AI31" s="13">
        <v>0</v>
      </c>
      <c r="AJ31" s="13">
        <v>0</v>
      </c>
      <c r="AK31" s="13">
        <v>0</v>
      </c>
      <c r="AL31" s="13">
        <v>58140</v>
      </c>
      <c r="AM31" s="16">
        <f t="shared" ref="AM31" si="4">SUM(C31+E31+G31+I31+K31+M31+O31+Q31+S31+U31+W31+Y31+AA31+AC31+AE31+AG31+AI31+AK31)</f>
        <v>0</v>
      </c>
    </row>
    <row r="32" spans="1:39" s="6" customFormat="1" ht="15.5" x14ac:dyDescent="0.2">
      <c r="A32" s="8" t="s">
        <v>23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340104</v>
      </c>
      <c r="AC32" s="13">
        <v>0</v>
      </c>
      <c r="AD32" s="13">
        <v>0</v>
      </c>
      <c r="AE32" s="16">
        <v>0</v>
      </c>
      <c r="AF32" s="13">
        <v>0</v>
      </c>
      <c r="AG32" s="16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340104</v>
      </c>
      <c r="AM32" s="16">
        <f t="shared" si="1"/>
        <v>0</v>
      </c>
    </row>
    <row r="33" spans="1:39" s="6" customFormat="1" ht="15.5" x14ac:dyDescent="0.2">
      <c r="A33" s="8" t="s">
        <v>24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8037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6">
        <v>0</v>
      </c>
      <c r="AF33" s="13">
        <v>0</v>
      </c>
      <c r="AG33" s="16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8037</v>
      </c>
      <c r="AM33" s="16">
        <f t="shared" si="1"/>
        <v>0</v>
      </c>
    </row>
    <row r="34" spans="1:39" s="6" customFormat="1" ht="15.5" x14ac:dyDescent="0.2">
      <c r="A34" s="8" t="s">
        <v>100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3530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6">
        <v>0</v>
      </c>
      <c r="AF34" s="13">
        <v>0</v>
      </c>
      <c r="AG34" s="16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3530</v>
      </c>
      <c r="AM34" s="16">
        <f t="shared" si="1"/>
        <v>0</v>
      </c>
    </row>
    <row r="35" spans="1:39" s="6" customFormat="1" ht="15.5" x14ac:dyDescent="0.2">
      <c r="A35" s="8" t="s">
        <v>108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1480265</v>
      </c>
      <c r="AC35" s="13">
        <v>0</v>
      </c>
      <c r="AD35" s="13">
        <v>0</v>
      </c>
      <c r="AE35" s="16">
        <v>0</v>
      </c>
      <c r="AF35" s="13">
        <v>0</v>
      </c>
      <c r="AG35" s="16">
        <v>0</v>
      </c>
      <c r="AH35" s="13">
        <v>346266</v>
      </c>
      <c r="AI35" s="13">
        <v>0</v>
      </c>
      <c r="AJ35" s="13">
        <v>21864</v>
      </c>
      <c r="AK35" s="13">
        <v>0</v>
      </c>
      <c r="AL35" s="13">
        <v>1848395</v>
      </c>
      <c r="AM35" s="16">
        <f t="shared" ref="AM35" si="5">SUM(C35+E35+G35+I35+K35+M35+O35+Q35+S35+U35+W35+Y35+AA35+AC35+AE35+AG35+AI35+AK35)</f>
        <v>0</v>
      </c>
    </row>
    <row r="36" spans="1:39" s="6" customFormat="1" ht="15.5" x14ac:dyDescent="0.2">
      <c r="A36" s="8" t="s">
        <v>25</v>
      </c>
      <c r="B36" s="13">
        <v>213146</v>
      </c>
      <c r="C36" s="13">
        <v>0</v>
      </c>
      <c r="D36" s="13">
        <v>133935</v>
      </c>
      <c r="E36" s="13">
        <v>31704</v>
      </c>
      <c r="F36" s="13">
        <v>367619</v>
      </c>
      <c r="G36" s="13">
        <v>26529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576</v>
      </c>
      <c r="Q36" s="13">
        <v>553</v>
      </c>
      <c r="R36" s="13">
        <v>27982</v>
      </c>
      <c r="S36" s="13">
        <v>162</v>
      </c>
      <c r="T36" s="13">
        <v>0</v>
      </c>
      <c r="U36" s="13">
        <v>0</v>
      </c>
      <c r="V36" s="13">
        <v>164962</v>
      </c>
      <c r="W36" s="13">
        <v>0</v>
      </c>
      <c r="X36" s="13">
        <v>62</v>
      </c>
      <c r="Y36" s="13">
        <v>0</v>
      </c>
      <c r="Z36" s="13">
        <v>0</v>
      </c>
      <c r="AA36" s="13">
        <v>0</v>
      </c>
      <c r="AB36" s="13">
        <v>351422</v>
      </c>
      <c r="AC36" s="13">
        <v>0</v>
      </c>
      <c r="AD36" s="13">
        <v>0</v>
      </c>
      <c r="AE36" s="16">
        <v>0</v>
      </c>
      <c r="AF36" s="13">
        <v>0</v>
      </c>
      <c r="AG36" s="16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1259704</v>
      </c>
      <c r="AM36" s="16">
        <f t="shared" si="1"/>
        <v>58948</v>
      </c>
    </row>
    <row r="37" spans="1:39" s="6" customFormat="1" ht="15.5" x14ac:dyDescent="0.2">
      <c r="A37" s="8" t="s">
        <v>26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6">
        <v>0</v>
      </c>
      <c r="AF37" s="13">
        <v>0</v>
      </c>
      <c r="AG37" s="16">
        <v>0</v>
      </c>
      <c r="AH37" s="13">
        <v>534020</v>
      </c>
      <c r="AI37" s="13">
        <v>0</v>
      </c>
      <c r="AJ37" s="13">
        <v>0</v>
      </c>
      <c r="AK37" s="13">
        <v>0</v>
      </c>
      <c r="AL37" s="13">
        <v>534020</v>
      </c>
      <c r="AM37" s="16">
        <f t="shared" si="1"/>
        <v>0</v>
      </c>
    </row>
    <row r="38" spans="1:39" s="6" customFormat="1" ht="15.5" x14ac:dyDescent="0.2">
      <c r="A38" s="8" t="s">
        <v>27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66635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6">
        <v>0</v>
      </c>
      <c r="AF38" s="13">
        <v>0</v>
      </c>
      <c r="AG38" s="16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66635</v>
      </c>
      <c r="AM38" s="16">
        <f t="shared" si="1"/>
        <v>0</v>
      </c>
    </row>
    <row r="39" spans="1:39" s="6" customFormat="1" ht="15.5" x14ac:dyDescent="0.2">
      <c r="A39" s="8" t="s">
        <v>28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22923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1103556</v>
      </c>
      <c r="AC39" s="13">
        <v>0</v>
      </c>
      <c r="AD39" s="13">
        <v>0</v>
      </c>
      <c r="AE39" s="16">
        <v>0</v>
      </c>
      <c r="AF39" s="13">
        <v>0</v>
      </c>
      <c r="AG39" s="16">
        <v>0</v>
      </c>
      <c r="AH39" s="13">
        <v>0</v>
      </c>
      <c r="AI39" s="13">
        <v>0</v>
      </c>
      <c r="AJ39" s="13">
        <v>1102</v>
      </c>
      <c r="AK39" s="13">
        <v>0</v>
      </c>
      <c r="AL39" s="13">
        <v>1127581</v>
      </c>
      <c r="AM39" s="16">
        <f t="shared" si="1"/>
        <v>0</v>
      </c>
    </row>
    <row r="40" spans="1:39" s="6" customFormat="1" ht="15.5" x14ac:dyDescent="0.2">
      <c r="A40" s="8" t="s">
        <v>29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21886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6">
        <v>0</v>
      </c>
      <c r="AF40" s="13">
        <v>0</v>
      </c>
      <c r="AG40" s="16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21886</v>
      </c>
      <c r="AM40" s="16">
        <f t="shared" si="1"/>
        <v>0</v>
      </c>
    </row>
    <row r="41" spans="1:39" s="6" customFormat="1" ht="15.5" x14ac:dyDescent="0.2">
      <c r="A41" s="8" t="s">
        <v>86</v>
      </c>
      <c r="B41" s="13">
        <v>607775</v>
      </c>
      <c r="C41" s="13">
        <v>85980</v>
      </c>
      <c r="D41" s="13">
        <v>711376</v>
      </c>
      <c r="E41" s="13">
        <v>200007</v>
      </c>
      <c r="F41" s="13">
        <v>4809608</v>
      </c>
      <c r="G41" s="13">
        <v>1619889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1041726</v>
      </c>
      <c r="W41" s="13">
        <v>0</v>
      </c>
      <c r="X41" s="13">
        <v>0</v>
      </c>
      <c r="Y41" s="13">
        <v>0</v>
      </c>
      <c r="Z41" s="13">
        <v>1167</v>
      </c>
      <c r="AA41" s="13">
        <v>0</v>
      </c>
      <c r="AB41" s="13">
        <v>125108</v>
      </c>
      <c r="AC41" s="13">
        <v>0</v>
      </c>
      <c r="AD41" s="13">
        <v>0</v>
      </c>
      <c r="AE41" s="16">
        <v>0</v>
      </c>
      <c r="AF41" s="13">
        <v>312</v>
      </c>
      <c r="AG41" s="16">
        <v>0</v>
      </c>
      <c r="AH41" s="13">
        <v>476211</v>
      </c>
      <c r="AI41" s="13">
        <v>0</v>
      </c>
      <c r="AJ41" s="13">
        <v>291228</v>
      </c>
      <c r="AK41" s="13">
        <v>28713</v>
      </c>
      <c r="AL41" s="13">
        <v>8064511</v>
      </c>
      <c r="AM41" s="16">
        <f t="shared" si="1"/>
        <v>1934589</v>
      </c>
    </row>
    <row r="42" spans="1:39" s="6" customFormat="1" ht="15.5" x14ac:dyDescent="0.2">
      <c r="A42" s="8" t="s">
        <v>30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216581</v>
      </c>
      <c r="AC42" s="13">
        <v>0</v>
      </c>
      <c r="AD42" s="13">
        <v>0</v>
      </c>
      <c r="AE42" s="16">
        <v>0</v>
      </c>
      <c r="AF42" s="13">
        <v>0</v>
      </c>
      <c r="AG42" s="16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216581</v>
      </c>
      <c r="AM42" s="16">
        <f t="shared" si="1"/>
        <v>0</v>
      </c>
    </row>
    <row r="43" spans="1:39" s="6" customFormat="1" ht="15.5" x14ac:dyDescent="0.2">
      <c r="A43" s="9" t="s">
        <v>95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1823875</v>
      </c>
      <c r="AC43" s="13">
        <v>0</v>
      </c>
      <c r="AD43" s="13">
        <v>0</v>
      </c>
      <c r="AE43" s="16">
        <v>0</v>
      </c>
      <c r="AF43" s="13">
        <v>0</v>
      </c>
      <c r="AG43" s="16">
        <v>0</v>
      </c>
      <c r="AH43" s="13">
        <v>0</v>
      </c>
      <c r="AI43" s="13">
        <v>0</v>
      </c>
      <c r="AJ43" s="13">
        <v>70588</v>
      </c>
      <c r="AK43" s="13">
        <v>0</v>
      </c>
      <c r="AL43" s="13">
        <v>1894463</v>
      </c>
      <c r="AM43" s="16">
        <f t="shared" si="1"/>
        <v>0</v>
      </c>
    </row>
    <row r="44" spans="1:39" s="6" customFormat="1" ht="15.5" x14ac:dyDescent="0.2">
      <c r="A44" s="8" t="s">
        <v>31</v>
      </c>
      <c r="B44" s="13">
        <v>0</v>
      </c>
      <c r="C44" s="13">
        <v>0</v>
      </c>
      <c r="D44" s="13">
        <v>951</v>
      </c>
      <c r="E44" s="13">
        <v>0</v>
      </c>
      <c r="F44" s="13">
        <v>3059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6">
        <v>0</v>
      </c>
      <c r="AF44" s="13">
        <v>0</v>
      </c>
      <c r="AG44" s="16">
        <v>0</v>
      </c>
      <c r="AH44" s="13">
        <v>0</v>
      </c>
      <c r="AI44" s="13">
        <v>0</v>
      </c>
      <c r="AJ44" s="13">
        <v>92</v>
      </c>
      <c r="AK44" s="13">
        <v>0</v>
      </c>
      <c r="AL44" s="13">
        <v>4102</v>
      </c>
      <c r="AM44" s="16">
        <f t="shared" si="1"/>
        <v>0</v>
      </c>
    </row>
    <row r="45" spans="1:39" s="6" customFormat="1" ht="15.5" x14ac:dyDescent="0.2">
      <c r="A45" s="8" t="s">
        <v>91</v>
      </c>
      <c r="B45" s="13">
        <v>14779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4189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454197</v>
      </c>
      <c r="AC45" s="13">
        <v>0</v>
      </c>
      <c r="AD45" s="13">
        <v>0</v>
      </c>
      <c r="AE45" s="16">
        <v>0</v>
      </c>
      <c r="AF45" s="13">
        <v>0</v>
      </c>
      <c r="AG45" s="16">
        <v>0</v>
      </c>
      <c r="AH45" s="13">
        <v>130362</v>
      </c>
      <c r="AI45" s="13">
        <v>0</v>
      </c>
      <c r="AJ45" s="13">
        <v>14132</v>
      </c>
      <c r="AK45" s="13">
        <v>0</v>
      </c>
      <c r="AL45" s="13">
        <v>617659</v>
      </c>
      <c r="AM45" s="16">
        <f t="shared" si="1"/>
        <v>0</v>
      </c>
    </row>
    <row r="46" spans="1:39" s="6" customFormat="1" ht="15.5" x14ac:dyDescent="0.2">
      <c r="A46" s="8" t="s">
        <v>32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6">
        <v>0</v>
      </c>
      <c r="AF46" s="13">
        <v>0</v>
      </c>
      <c r="AG46" s="16">
        <v>0</v>
      </c>
      <c r="AH46" s="13">
        <v>55171</v>
      </c>
      <c r="AI46" s="13">
        <v>0</v>
      </c>
      <c r="AJ46" s="13">
        <v>0</v>
      </c>
      <c r="AK46" s="13">
        <v>0</v>
      </c>
      <c r="AL46" s="13">
        <v>55171</v>
      </c>
      <c r="AM46" s="16">
        <f t="shared" si="1"/>
        <v>0</v>
      </c>
    </row>
    <row r="47" spans="1:39" s="6" customFormat="1" ht="15.5" x14ac:dyDescent="0.2">
      <c r="A47" s="8" t="s">
        <v>92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16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201</v>
      </c>
      <c r="AC47" s="13">
        <v>0</v>
      </c>
      <c r="AD47" s="13">
        <v>0</v>
      </c>
      <c r="AE47" s="16">
        <v>0</v>
      </c>
      <c r="AF47" s="13">
        <v>0</v>
      </c>
      <c r="AG47" s="16">
        <v>0</v>
      </c>
      <c r="AH47" s="13">
        <v>0</v>
      </c>
      <c r="AI47" s="13">
        <v>0</v>
      </c>
      <c r="AJ47" s="13">
        <v>1219</v>
      </c>
      <c r="AK47" s="13">
        <v>0</v>
      </c>
      <c r="AL47" s="13">
        <v>1436</v>
      </c>
      <c r="AM47" s="16">
        <f t="shared" si="1"/>
        <v>0</v>
      </c>
    </row>
    <row r="48" spans="1:39" s="6" customFormat="1" ht="15.5" x14ac:dyDescent="0.2">
      <c r="A48" s="8" t="s">
        <v>87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16328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779874</v>
      </c>
      <c r="AC48" s="13">
        <v>0</v>
      </c>
      <c r="AD48" s="13">
        <v>0</v>
      </c>
      <c r="AE48" s="16">
        <v>0</v>
      </c>
      <c r="AF48" s="13">
        <v>0</v>
      </c>
      <c r="AG48" s="16">
        <v>0</v>
      </c>
      <c r="AH48" s="13">
        <v>0</v>
      </c>
      <c r="AI48" s="13">
        <v>0</v>
      </c>
      <c r="AJ48" s="13">
        <v>129</v>
      </c>
      <c r="AK48" s="13">
        <v>0</v>
      </c>
      <c r="AL48" s="13">
        <v>796331</v>
      </c>
      <c r="AM48" s="16">
        <f t="shared" si="1"/>
        <v>0</v>
      </c>
    </row>
    <row r="49" spans="1:39" s="6" customFormat="1" ht="15.5" x14ac:dyDescent="0.2">
      <c r="A49" s="8" t="s">
        <v>104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6">
        <v>0</v>
      </c>
      <c r="AF49" s="13">
        <v>0</v>
      </c>
      <c r="AG49" s="16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6">
        <f t="shared" ref="AM49" si="6">SUM(C49+E49+G49+I49+K49+M49+O49+Q49+S49+U49+W49+Y49+AA49+AC49+AE49+AG49+AI49+AK49)</f>
        <v>0</v>
      </c>
    </row>
    <row r="50" spans="1:39" s="6" customFormat="1" ht="15.5" x14ac:dyDescent="0.2">
      <c r="A50" s="8" t="s">
        <v>93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557403</v>
      </c>
      <c r="AC50" s="13">
        <v>0</v>
      </c>
      <c r="AD50" s="13">
        <v>0</v>
      </c>
      <c r="AE50" s="16">
        <v>0</v>
      </c>
      <c r="AF50" s="13">
        <v>0</v>
      </c>
      <c r="AG50" s="16">
        <v>0</v>
      </c>
      <c r="AH50" s="13">
        <v>0</v>
      </c>
      <c r="AI50" s="13">
        <v>0</v>
      </c>
      <c r="AJ50" s="13">
        <v>466</v>
      </c>
      <c r="AK50" s="13">
        <v>0</v>
      </c>
      <c r="AL50" s="13">
        <v>557869</v>
      </c>
      <c r="AM50" s="16">
        <f t="shared" si="1"/>
        <v>0</v>
      </c>
    </row>
    <row r="51" spans="1:39" s="6" customFormat="1" ht="15.5" x14ac:dyDescent="0.2">
      <c r="A51" s="8" t="s">
        <v>33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6">
        <v>0</v>
      </c>
      <c r="AF51" s="13">
        <v>0</v>
      </c>
      <c r="AG51" s="16">
        <v>0</v>
      </c>
      <c r="AH51" s="13">
        <v>2136</v>
      </c>
      <c r="AI51" s="13">
        <v>0</v>
      </c>
      <c r="AJ51" s="13">
        <v>0</v>
      </c>
      <c r="AK51" s="13">
        <v>0</v>
      </c>
      <c r="AL51" s="13">
        <v>2136</v>
      </c>
      <c r="AM51" s="16">
        <f t="shared" si="1"/>
        <v>0</v>
      </c>
    </row>
    <row r="52" spans="1:39" s="6" customFormat="1" ht="15.5" x14ac:dyDescent="0.2">
      <c r="A52" s="8" t="s">
        <v>94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6">
        <v>0</v>
      </c>
      <c r="AF52" s="13">
        <v>0</v>
      </c>
      <c r="AG52" s="16">
        <v>0</v>
      </c>
      <c r="AH52" s="13">
        <v>2130</v>
      </c>
      <c r="AI52" s="13">
        <v>0</v>
      </c>
      <c r="AJ52" s="13">
        <v>39198</v>
      </c>
      <c r="AK52" s="13">
        <v>0</v>
      </c>
      <c r="AL52" s="13">
        <v>41328</v>
      </c>
      <c r="AM52" s="16">
        <f t="shared" si="1"/>
        <v>0</v>
      </c>
    </row>
    <row r="53" spans="1:39" s="6" customFormat="1" ht="15.5" x14ac:dyDescent="0.2">
      <c r="A53" s="8" t="s">
        <v>34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6">
        <v>0</v>
      </c>
      <c r="AF53" s="13">
        <v>0</v>
      </c>
      <c r="AG53" s="16">
        <v>0</v>
      </c>
      <c r="AH53" s="13">
        <v>206592</v>
      </c>
      <c r="AI53" s="13">
        <v>0</v>
      </c>
      <c r="AJ53" s="13">
        <v>0</v>
      </c>
      <c r="AK53" s="13">
        <v>0</v>
      </c>
      <c r="AL53" s="13">
        <v>206592</v>
      </c>
      <c r="AM53" s="16">
        <f t="shared" si="1"/>
        <v>0</v>
      </c>
    </row>
    <row r="54" spans="1:39" s="6" customFormat="1" ht="16" thickBot="1" x14ac:dyDescent="0.25">
      <c r="A54" s="8" t="s">
        <v>35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4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6">
        <v>0</v>
      </c>
      <c r="AF54" s="13">
        <v>0</v>
      </c>
      <c r="AG54" s="16">
        <v>0</v>
      </c>
      <c r="AH54" s="13">
        <v>4761</v>
      </c>
      <c r="AI54" s="13">
        <v>0</v>
      </c>
      <c r="AJ54" s="13">
        <v>0</v>
      </c>
      <c r="AK54" s="13">
        <v>0</v>
      </c>
      <c r="AL54" s="13">
        <v>4761</v>
      </c>
      <c r="AM54" s="16">
        <f t="shared" si="1"/>
        <v>0</v>
      </c>
    </row>
    <row r="55" spans="1:39" s="6" customFormat="1" ht="15.5" x14ac:dyDescent="0.2">
      <c r="A55" s="8" t="s">
        <v>36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5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6">
        <v>0</v>
      </c>
      <c r="AF55" s="13">
        <v>0</v>
      </c>
      <c r="AG55" s="16">
        <v>0</v>
      </c>
      <c r="AH55" s="13">
        <v>4123</v>
      </c>
      <c r="AI55" s="13">
        <v>0</v>
      </c>
      <c r="AJ55" s="13">
        <v>0</v>
      </c>
      <c r="AK55" s="13">
        <v>0</v>
      </c>
      <c r="AL55" s="13">
        <v>4123</v>
      </c>
      <c r="AM55" s="16">
        <f t="shared" si="1"/>
        <v>0</v>
      </c>
    </row>
    <row r="56" spans="1:39" s="6" customFormat="1" ht="15.5" x14ac:dyDescent="0.2">
      <c r="A56" s="8" t="s">
        <v>37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133158</v>
      </c>
      <c r="AC56" s="13">
        <v>0</v>
      </c>
      <c r="AD56" s="13">
        <v>0</v>
      </c>
      <c r="AE56" s="16">
        <v>0</v>
      </c>
      <c r="AF56" s="13">
        <v>0</v>
      </c>
      <c r="AG56" s="16">
        <v>0</v>
      </c>
      <c r="AH56" s="13">
        <v>0</v>
      </c>
      <c r="AI56" s="13">
        <v>0</v>
      </c>
      <c r="AJ56" s="13">
        <v>13626</v>
      </c>
      <c r="AK56" s="13">
        <v>0</v>
      </c>
      <c r="AL56" s="13">
        <v>146784</v>
      </c>
      <c r="AM56" s="16">
        <f t="shared" si="1"/>
        <v>0</v>
      </c>
    </row>
    <row r="57" spans="1:39" s="6" customFormat="1" ht="15.5" x14ac:dyDescent="0.2">
      <c r="A57" s="8" t="s">
        <v>38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3988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322767</v>
      </c>
      <c r="AC57" s="13">
        <v>0</v>
      </c>
      <c r="AD57" s="13">
        <v>0</v>
      </c>
      <c r="AE57" s="16">
        <v>0</v>
      </c>
      <c r="AF57" s="13">
        <v>45</v>
      </c>
      <c r="AG57" s="16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326800</v>
      </c>
      <c r="AM57" s="16">
        <f t="shared" si="1"/>
        <v>0</v>
      </c>
    </row>
    <row r="58" spans="1:39" s="6" customFormat="1" ht="15.5" x14ac:dyDescent="0.2">
      <c r="A58" s="8" t="s">
        <v>39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10504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123188</v>
      </c>
      <c r="AC58" s="13">
        <v>0</v>
      </c>
      <c r="AD58" s="13">
        <v>0</v>
      </c>
      <c r="AE58" s="16">
        <v>0</v>
      </c>
      <c r="AF58" s="13">
        <v>0</v>
      </c>
      <c r="AG58" s="16">
        <v>0</v>
      </c>
      <c r="AH58" s="13">
        <v>0</v>
      </c>
      <c r="AI58" s="13">
        <v>0</v>
      </c>
      <c r="AJ58" s="13">
        <v>4149</v>
      </c>
      <c r="AK58" s="13">
        <v>0</v>
      </c>
      <c r="AL58" s="13">
        <v>137841</v>
      </c>
      <c r="AM58" s="16">
        <f t="shared" si="1"/>
        <v>0</v>
      </c>
    </row>
    <row r="59" spans="1:39" s="6" customFormat="1" ht="31" x14ac:dyDescent="0.2">
      <c r="A59" s="8" t="s">
        <v>110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171497</v>
      </c>
      <c r="AC59" s="13">
        <v>0</v>
      </c>
      <c r="AD59" s="13">
        <v>0</v>
      </c>
      <c r="AE59" s="16">
        <v>0</v>
      </c>
      <c r="AF59" s="13">
        <v>25</v>
      </c>
      <c r="AG59" s="16">
        <v>0</v>
      </c>
      <c r="AH59" s="13">
        <v>0</v>
      </c>
      <c r="AI59" s="13">
        <v>0</v>
      </c>
      <c r="AJ59" s="13">
        <v>956</v>
      </c>
      <c r="AK59" s="13">
        <v>0</v>
      </c>
      <c r="AL59" s="13">
        <v>172478</v>
      </c>
      <c r="AM59" s="16">
        <f t="shared" si="1"/>
        <v>0</v>
      </c>
    </row>
    <row r="60" spans="1:39" s="6" customFormat="1" ht="15.5" x14ac:dyDescent="0.2">
      <c r="A60" s="8" t="s">
        <v>96</v>
      </c>
      <c r="B60" s="13">
        <v>1886</v>
      </c>
      <c r="C60" s="13">
        <v>0</v>
      </c>
      <c r="D60" s="13">
        <v>13</v>
      </c>
      <c r="E60" s="13">
        <v>13</v>
      </c>
      <c r="F60" s="13">
        <v>18562</v>
      </c>
      <c r="G60" s="13">
        <v>16075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529</v>
      </c>
      <c r="AA60" s="13">
        <v>529</v>
      </c>
      <c r="AB60" s="13">
        <v>0</v>
      </c>
      <c r="AC60" s="13">
        <v>0</v>
      </c>
      <c r="AD60" s="13">
        <v>0</v>
      </c>
      <c r="AE60" s="16">
        <v>0</v>
      </c>
      <c r="AF60" s="13">
        <v>0</v>
      </c>
      <c r="AG60" s="16">
        <v>0</v>
      </c>
      <c r="AH60" s="13">
        <v>139561</v>
      </c>
      <c r="AI60" s="13">
        <v>0</v>
      </c>
      <c r="AJ60" s="13">
        <v>0</v>
      </c>
      <c r="AK60" s="13">
        <v>0</v>
      </c>
      <c r="AL60" s="13">
        <v>160551</v>
      </c>
      <c r="AM60" s="16">
        <f t="shared" si="1"/>
        <v>16617</v>
      </c>
    </row>
    <row r="61" spans="1:39" s="6" customFormat="1" ht="15.5" x14ac:dyDescent="0.2">
      <c r="A61" s="8" t="s">
        <v>97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9009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258592</v>
      </c>
      <c r="AC61" s="13">
        <v>0</v>
      </c>
      <c r="AD61" s="13">
        <v>0</v>
      </c>
      <c r="AE61" s="16">
        <v>0</v>
      </c>
      <c r="AF61" s="13">
        <v>0</v>
      </c>
      <c r="AG61" s="16">
        <v>0</v>
      </c>
      <c r="AH61" s="13">
        <v>0</v>
      </c>
      <c r="AI61" s="13">
        <v>0</v>
      </c>
      <c r="AJ61" s="13">
        <v>4383</v>
      </c>
      <c r="AK61" s="13">
        <v>0</v>
      </c>
      <c r="AL61" s="13">
        <v>271984</v>
      </c>
      <c r="AM61" s="16">
        <f t="shared" si="1"/>
        <v>0</v>
      </c>
    </row>
    <row r="62" spans="1:39" s="6" customFormat="1" ht="31" x14ac:dyDescent="0.2">
      <c r="A62" s="8" t="s">
        <v>111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338609</v>
      </c>
      <c r="AC62" s="13">
        <v>0</v>
      </c>
      <c r="AD62" s="13">
        <v>0</v>
      </c>
      <c r="AE62" s="16">
        <v>0</v>
      </c>
      <c r="AF62" s="13">
        <v>141</v>
      </c>
      <c r="AG62" s="16">
        <v>0</v>
      </c>
      <c r="AH62" s="13">
        <v>0</v>
      </c>
      <c r="AI62" s="13">
        <v>0</v>
      </c>
      <c r="AJ62" s="13">
        <v>1278</v>
      </c>
      <c r="AK62" s="13">
        <v>0</v>
      </c>
      <c r="AL62" s="13">
        <v>340028</v>
      </c>
      <c r="AM62" s="16">
        <f t="shared" si="1"/>
        <v>0</v>
      </c>
    </row>
    <row r="63" spans="1:39" s="6" customFormat="1" ht="15.5" x14ac:dyDescent="0.2">
      <c r="A63" s="8" t="s">
        <v>40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6">
        <v>0</v>
      </c>
      <c r="AF63" s="13">
        <v>0</v>
      </c>
      <c r="AG63" s="16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6">
        <f t="shared" si="1"/>
        <v>0</v>
      </c>
    </row>
    <row r="64" spans="1:39" s="6" customFormat="1" ht="15.5" x14ac:dyDescent="0.2">
      <c r="A64" s="8" t="s">
        <v>98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149817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12098</v>
      </c>
      <c r="AC64" s="13">
        <v>0</v>
      </c>
      <c r="AD64" s="13">
        <v>0</v>
      </c>
      <c r="AE64" s="16">
        <v>0</v>
      </c>
      <c r="AF64" s="13">
        <v>0</v>
      </c>
      <c r="AG64" s="16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161915</v>
      </c>
      <c r="AM64" s="16">
        <f t="shared" si="1"/>
        <v>0</v>
      </c>
    </row>
    <row r="65" spans="1:39" s="6" customFormat="1" ht="15.5" x14ac:dyDescent="0.2">
      <c r="A65" s="8" t="s">
        <v>41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6">
        <v>0</v>
      </c>
      <c r="AF65" s="13">
        <v>0</v>
      </c>
      <c r="AG65" s="16">
        <v>0</v>
      </c>
      <c r="AH65" s="13">
        <v>97858</v>
      </c>
      <c r="AI65" s="13">
        <v>0</v>
      </c>
      <c r="AJ65" s="13">
        <v>0</v>
      </c>
      <c r="AK65" s="13">
        <v>0</v>
      </c>
      <c r="AL65" s="13">
        <v>97858</v>
      </c>
      <c r="AM65" s="16">
        <f t="shared" si="1"/>
        <v>0</v>
      </c>
    </row>
    <row r="66" spans="1:39" s="6" customFormat="1" ht="15.5" x14ac:dyDescent="0.2">
      <c r="A66" s="8" t="s">
        <v>42</v>
      </c>
      <c r="B66" s="13">
        <v>0</v>
      </c>
      <c r="C66" s="13">
        <v>0</v>
      </c>
      <c r="D66" s="13">
        <v>0</v>
      </c>
      <c r="E66" s="13">
        <v>0</v>
      </c>
      <c r="F66" s="13">
        <v>126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6">
        <v>0</v>
      </c>
      <c r="AF66" s="13">
        <v>0</v>
      </c>
      <c r="AG66" s="16">
        <v>0</v>
      </c>
      <c r="AH66" s="13">
        <v>34521</v>
      </c>
      <c r="AI66" s="13">
        <v>0</v>
      </c>
      <c r="AJ66" s="13">
        <v>0</v>
      </c>
      <c r="AK66" s="13">
        <v>0</v>
      </c>
      <c r="AL66" s="13">
        <v>34647</v>
      </c>
      <c r="AM66" s="16">
        <f t="shared" si="1"/>
        <v>0</v>
      </c>
    </row>
    <row r="67" spans="1:39" s="6" customFormat="1" ht="15.5" x14ac:dyDescent="0.2">
      <c r="A67" s="8" t="s">
        <v>43</v>
      </c>
      <c r="B67" s="13">
        <v>19002</v>
      </c>
      <c r="C67" s="13">
        <v>0</v>
      </c>
      <c r="D67" s="13">
        <v>14168</v>
      </c>
      <c r="E67" s="13">
        <v>1375</v>
      </c>
      <c r="F67" s="13">
        <v>81625</v>
      </c>
      <c r="G67" s="13">
        <v>2383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519</v>
      </c>
      <c r="S67" s="13">
        <v>0</v>
      </c>
      <c r="T67" s="13">
        <v>0</v>
      </c>
      <c r="U67" s="13">
        <v>0</v>
      </c>
      <c r="V67" s="13">
        <v>194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6">
        <v>0</v>
      </c>
      <c r="AF67" s="13">
        <v>0</v>
      </c>
      <c r="AG67" s="16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115508</v>
      </c>
      <c r="AM67" s="16">
        <f t="shared" si="1"/>
        <v>3758</v>
      </c>
    </row>
    <row r="68" spans="1:39" s="6" customFormat="1" ht="15.5" x14ac:dyDescent="0.2">
      <c r="A68" s="9" t="s">
        <v>107</v>
      </c>
      <c r="B68" s="13">
        <v>0</v>
      </c>
      <c r="C68" s="13">
        <v>0</v>
      </c>
      <c r="D68" s="13">
        <v>4281</v>
      </c>
      <c r="E68" s="13">
        <v>0</v>
      </c>
      <c r="F68" s="13">
        <v>34263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6">
        <v>0</v>
      </c>
      <c r="AF68" s="13">
        <v>0</v>
      </c>
      <c r="AG68" s="16">
        <v>0</v>
      </c>
      <c r="AH68" s="13">
        <v>1998</v>
      </c>
      <c r="AI68" s="13">
        <v>0</v>
      </c>
      <c r="AJ68" s="13">
        <v>0</v>
      </c>
      <c r="AK68" s="13">
        <v>0</v>
      </c>
      <c r="AL68" s="13">
        <v>40542</v>
      </c>
      <c r="AM68" s="16">
        <f t="shared" si="1"/>
        <v>0</v>
      </c>
    </row>
    <row r="69" spans="1:39" s="6" customFormat="1" ht="15.5" x14ac:dyDescent="0.2">
      <c r="A69" s="8" t="s">
        <v>105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83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6">
        <v>0</v>
      </c>
      <c r="AF69" s="13">
        <v>0</v>
      </c>
      <c r="AG69" s="16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83</v>
      </c>
      <c r="AM69" s="16">
        <f t="shared" ref="AM69" si="7">SUM(C69+E69+G69+I69+K69+M69+O69+Q69+S69+U69+W69+Y69+AA69+AC69+AE69+AG69+AI69+AK69)</f>
        <v>0</v>
      </c>
    </row>
    <row r="70" spans="1:39" s="6" customFormat="1" ht="15.5" x14ac:dyDescent="0.2">
      <c r="A70" s="8" t="s">
        <v>44</v>
      </c>
      <c r="B70" s="13">
        <v>132</v>
      </c>
      <c r="C70" s="13">
        <v>0</v>
      </c>
      <c r="D70" s="13">
        <v>12122</v>
      </c>
      <c r="E70" s="13">
        <v>0</v>
      </c>
      <c r="F70" s="13">
        <v>14107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6">
        <v>0</v>
      </c>
      <c r="AF70" s="13">
        <v>0</v>
      </c>
      <c r="AG70" s="16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26361</v>
      </c>
      <c r="AM70" s="16">
        <f t="shared" si="1"/>
        <v>0</v>
      </c>
    </row>
    <row r="71" spans="1:39" s="6" customFormat="1" ht="15.5" x14ac:dyDescent="0.2">
      <c r="A71" s="8" t="s">
        <v>45</v>
      </c>
      <c r="B71" s="13">
        <v>2</v>
      </c>
      <c r="C71" s="13">
        <v>0</v>
      </c>
      <c r="D71" s="13">
        <v>38652</v>
      </c>
      <c r="E71" s="13">
        <v>0</v>
      </c>
      <c r="F71" s="13">
        <v>424695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326507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6">
        <v>0</v>
      </c>
      <c r="AF71" s="13">
        <v>0</v>
      </c>
      <c r="AG71" s="16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789856</v>
      </c>
      <c r="AM71" s="16">
        <f t="shared" si="1"/>
        <v>0</v>
      </c>
    </row>
    <row r="72" spans="1:39" s="6" customFormat="1" ht="15.5" x14ac:dyDescent="0.2">
      <c r="A72" s="8" t="s">
        <v>106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6">
        <v>0</v>
      </c>
      <c r="AF72" s="13">
        <v>0</v>
      </c>
      <c r="AG72" s="16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6">
        <f t="shared" ref="AM72" si="8">SUM(C72+E72+G72+I72+K72+M72+O72+Q72+S72+U72+W72+Y72+AA72+AC72+AE72+AG72+AI72+AK72)</f>
        <v>0</v>
      </c>
    </row>
    <row r="73" spans="1:39" s="6" customFormat="1" ht="31" x14ac:dyDescent="0.2">
      <c r="A73" s="8" t="s">
        <v>112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6">
        <v>0</v>
      </c>
      <c r="AF73" s="13">
        <v>0</v>
      </c>
      <c r="AG73" s="16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6">
        <f t="shared" si="1"/>
        <v>0</v>
      </c>
    </row>
    <row r="74" spans="1:39" s="6" customFormat="1" ht="15.5" x14ac:dyDescent="0.2">
      <c r="A74" s="9" t="s">
        <v>46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9120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1612</v>
      </c>
      <c r="AC74" s="13">
        <v>0</v>
      </c>
      <c r="AD74" s="13">
        <v>0</v>
      </c>
      <c r="AE74" s="16">
        <v>0</v>
      </c>
      <c r="AF74" s="13">
        <v>0</v>
      </c>
      <c r="AG74" s="16">
        <v>0</v>
      </c>
      <c r="AH74" s="13">
        <v>512</v>
      </c>
      <c r="AI74" s="13">
        <v>1458</v>
      </c>
      <c r="AJ74" s="13">
        <v>0</v>
      </c>
      <c r="AK74" s="13">
        <v>0</v>
      </c>
      <c r="AL74" s="13">
        <v>11244</v>
      </c>
      <c r="AM74" s="16">
        <f t="shared" si="1"/>
        <v>1458</v>
      </c>
    </row>
    <row r="75" spans="1:39" s="6" customFormat="1" ht="16" thickBot="1" x14ac:dyDescent="0.25">
      <c r="A75" s="11" t="s">
        <v>47</v>
      </c>
      <c r="B75" s="14">
        <v>6847</v>
      </c>
      <c r="C75" s="14">
        <v>0</v>
      </c>
      <c r="D75" s="14">
        <v>30118</v>
      </c>
      <c r="E75" s="14">
        <v>0</v>
      </c>
      <c r="F75" s="14">
        <v>83528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8">
        <v>0</v>
      </c>
      <c r="AF75" s="14">
        <v>0</v>
      </c>
      <c r="AG75" s="18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120493</v>
      </c>
      <c r="AM75" s="18">
        <f t="shared" si="1"/>
        <v>0</v>
      </c>
    </row>
    <row r="76" spans="1:39" ht="18.5" x14ac:dyDescent="0.45">
      <c r="A76" s="3"/>
      <c r="B76" s="3"/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39" ht="18.5" x14ac:dyDescent="0.45">
      <c r="A77" s="3"/>
      <c r="B77" s="3"/>
      <c r="C77" s="3"/>
      <c r="D77" s="3"/>
      <c r="E77" s="3"/>
      <c r="F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39" ht="18.5" x14ac:dyDescent="0.45">
      <c r="A78" s="3"/>
      <c r="B78" s="3"/>
      <c r="C78" s="3"/>
      <c r="D78" s="3"/>
      <c r="E78" s="3"/>
      <c r="F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39" ht="18.5" x14ac:dyDescent="0.45">
      <c r="A79" s="3"/>
      <c r="B79" s="3"/>
      <c r="C79" s="3"/>
      <c r="D79" s="3"/>
      <c r="E79" s="3"/>
      <c r="F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39" ht="18.5" x14ac:dyDescent="0.45">
      <c r="A80" s="3"/>
      <c r="B80" s="3"/>
      <c r="C80" s="3"/>
      <c r="D80" s="3"/>
      <c r="E80" s="3"/>
      <c r="F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.5" x14ac:dyDescent="0.45">
      <c r="A81" s="3"/>
      <c r="B81" s="3"/>
      <c r="C81" s="3"/>
      <c r="D81" s="3"/>
      <c r="E81" s="3"/>
      <c r="F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.5" x14ac:dyDescent="0.45">
      <c r="A82" s="3"/>
      <c r="B82" s="3"/>
      <c r="C82" s="3"/>
      <c r="D82" s="3"/>
      <c r="E82" s="3"/>
      <c r="F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.5" x14ac:dyDescent="0.45">
      <c r="A83" s="3"/>
      <c r="B83" s="3"/>
      <c r="C83" s="3"/>
      <c r="D83" s="3"/>
      <c r="E83" s="3"/>
      <c r="F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.5" x14ac:dyDescent="0.45">
      <c r="A84" s="3"/>
      <c r="B84" s="3"/>
      <c r="C84" s="3"/>
      <c r="D84" s="3"/>
      <c r="E84" s="3"/>
      <c r="F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.5" x14ac:dyDescent="0.45">
      <c r="A85" s="3"/>
      <c r="B85" s="3"/>
      <c r="C85" s="3"/>
      <c r="D85" s="3"/>
      <c r="E85" s="3"/>
      <c r="F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.5" x14ac:dyDescent="0.45">
      <c r="A86" s="3"/>
      <c r="B86" s="3"/>
      <c r="C86" s="3"/>
      <c r="D86" s="3"/>
      <c r="E86" s="3"/>
      <c r="F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.5" x14ac:dyDescent="0.45">
      <c r="A87" s="3"/>
      <c r="B87" s="3"/>
      <c r="C87" s="3"/>
      <c r="D87" s="3"/>
      <c r="E87" s="3"/>
      <c r="F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.5" x14ac:dyDescent="0.45">
      <c r="A88" s="3"/>
      <c r="B88" s="3"/>
      <c r="C88" s="3"/>
      <c r="D88" s="3"/>
      <c r="E88" s="3"/>
      <c r="F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.5" x14ac:dyDescent="0.45">
      <c r="A89" s="3"/>
      <c r="B89" s="3"/>
      <c r="C89" s="3"/>
      <c r="D89" s="3"/>
      <c r="E89" s="3"/>
      <c r="F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.5" x14ac:dyDescent="0.45">
      <c r="A90" s="3"/>
      <c r="B90" s="3"/>
      <c r="C90" s="3"/>
      <c r="D90" s="3"/>
      <c r="E90" s="3"/>
      <c r="F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.5" x14ac:dyDescent="0.45">
      <c r="A91" s="3"/>
      <c r="B91" s="3"/>
      <c r="C91" s="3"/>
      <c r="D91" s="3"/>
      <c r="E91" s="3"/>
      <c r="F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.5" x14ac:dyDescent="0.45">
      <c r="A92" s="3"/>
      <c r="B92" s="3"/>
      <c r="C92" s="3"/>
      <c r="D92" s="3"/>
      <c r="E92" s="3"/>
      <c r="F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.5" x14ac:dyDescent="0.45">
      <c r="A93" s="3"/>
      <c r="B93" s="3"/>
      <c r="C93" s="3"/>
      <c r="D93" s="3"/>
      <c r="E93" s="3"/>
      <c r="F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5" x14ac:dyDescent="0.45">
      <c r="A94" s="3"/>
      <c r="B94" s="3"/>
      <c r="C94" s="3"/>
      <c r="D94" s="3"/>
      <c r="E94" s="3"/>
      <c r="F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.5" x14ac:dyDescent="0.45">
      <c r="A95" s="3"/>
      <c r="B95" s="3"/>
      <c r="C95" s="3"/>
      <c r="D95" s="3"/>
      <c r="E95" s="3"/>
      <c r="F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.5" x14ac:dyDescent="0.45">
      <c r="A96" s="3"/>
      <c r="B96" s="3"/>
      <c r="C96" s="3"/>
      <c r="D96" s="3"/>
      <c r="E96" s="3"/>
      <c r="F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.5" x14ac:dyDescent="0.45">
      <c r="A97" s="3"/>
      <c r="B97" s="3"/>
      <c r="C97" s="3"/>
      <c r="D97" s="3"/>
      <c r="E97" s="3"/>
      <c r="F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.5" x14ac:dyDescent="0.45">
      <c r="A98" s="3"/>
      <c r="B98" s="3"/>
      <c r="C98" s="3"/>
      <c r="D98" s="3"/>
      <c r="E98" s="3"/>
      <c r="F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.5" x14ac:dyDescent="0.45">
      <c r="A99" s="3"/>
      <c r="B99" s="3"/>
      <c r="C99" s="3"/>
      <c r="D99" s="3"/>
      <c r="E99" s="3"/>
      <c r="F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5" x14ac:dyDescent="0.45">
      <c r="A100" s="3"/>
      <c r="B100" s="3"/>
      <c r="C100" s="3"/>
      <c r="D100" s="3"/>
      <c r="E100" s="3"/>
      <c r="F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5" x14ac:dyDescent="0.45">
      <c r="A101" s="3"/>
      <c r="B101" s="3"/>
      <c r="C101" s="3"/>
      <c r="D101" s="3"/>
      <c r="E101" s="3"/>
      <c r="F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5" x14ac:dyDescent="0.45">
      <c r="A102" s="3"/>
      <c r="B102" s="3"/>
      <c r="C102" s="3"/>
      <c r="D102" s="3"/>
      <c r="E102" s="3"/>
      <c r="F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5" x14ac:dyDescent="0.45">
      <c r="A103" s="3"/>
      <c r="B103" s="3"/>
      <c r="C103" s="3"/>
      <c r="D103" s="3"/>
      <c r="E103" s="3"/>
      <c r="F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.5" x14ac:dyDescent="0.45">
      <c r="A104" s="3"/>
      <c r="B104" s="3"/>
      <c r="C104" s="3"/>
      <c r="D104" s="3"/>
      <c r="E104" s="3"/>
      <c r="F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5" x14ac:dyDescent="0.45">
      <c r="A105" s="3"/>
      <c r="B105" s="3"/>
      <c r="C105" s="3"/>
      <c r="D105" s="3"/>
      <c r="E105" s="3"/>
      <c r="F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</sheetData>
  <conditionalFormatting sqref="AE5:AG8 AM10:AM28 AE10:AG28 AE30:AG30 AM30 AE37:AG48 AM37:AM48 AE50:AG68 AM50:AM68 AE70:AG71 AM70:AM71 AE73:AG75 AM73:AM75 AM4:AM8 B32:AM36">
    <cfRule type="expression" dxfId="28" priority="227">
      <formula>MOD(ROW(),2)=1</formula>
    </cfRule>
  </conditionalFormatting>
  <conditionalFormatting sqref="AE4:AH4">
    <cfRule type="expression" dxfId="27" priority="226">
      <formula>MOD(ROW(),2)=1</formula>
    </cfRule>
  </conditionalFormatting>
  <conditionalFormatting sqref="AH5:AH8 AH10:AH28 AH30 AH37:AH48 AH50:AH68 AH70:AH71 AH73:AH75">
    <cfRule type="expression" dxfId="26" priority="225">
      <formula>MOD(ROW(),2)=1</formula>
    </cfRule>
  </conditionalFormatting>
  <conditionalFormatting sqref="B4:AD8 B10:AD28 B30:AD30 B37:AD48 B50:AD68 B70:AD71 B73:AD75">
    <cfRule type="expression" dxfId="25" priority="224">
      <formula>MOD(ROW(),2)=1</formula>
    </cfRule>
  </conditionalFormatting>
  <conditionalFormatting sqref="AI4:AL8 AI10:AL28 AI30:AL30 AI37:AL48 AI50:AL68 AI70:AL71 AI73:AL75">
    <cfRule type="expression" dxfId="24" priority="223">
      <formula>MOD(ROW(),2)=1</formula>
    </cfRule>
  </conditionalFormatting>
  <conditionalFormatting sqref="AM9 AE9:AG9">
    <cfRule type="expression" dxfId="23" priority="205">
      <formula>MOD(ROW(),2)=1</formula>
    </cfRule>
  </conditionalFormatting>
  <conditionalFormatting sqref="AH9">
    <cfRule type="expression" dxfId="22" priority="204">
      <formula>MOD(ROW(),2)=1</formula>
    </cfRule>
  </conditionalFormatting>
  <conditionalFormatting sqref="B9:AD9">
    <cfRule type="expression" dxfId="21" priority="203">
      <formula>MOD(ROW(),2)=1</formula>
    </cfRule>
  </conditionalFormatting>
  <conditionalFormatting sqref="AI9:AL9">
    <cfRule type="expression" dxfId="20" priority="202">
      <formula>MOD(ROW(),2)=1</formula>
    </cfRule>
  </conditionalFormatting>
  <conditionalFormatting sqref="AM29 AE29:AG29">
    <cfRule type="expression" dxfId="19" priority="157">
      <formula>MOD(ROW(),2)=1</formula>
    </cfRule>
  </conditionalFormatting>
  <conditionalFormatting sqref="AH29">
    <cfRule type="expression" dxfId="18" priority="156">
      <formula>MOD(ROW(),2)=1</formula>
    </cfRule>
  </conditionalFormatting>
  <conditionalFormatting sqref="B29:AD29">
    <cfRule type="expression" dxfId="17" priority="155">
      <formula>MOD(ROW(),2)=1</formula>
    </cfRule>
  </conditionalFormatting>
  <conditionalFormatting sqref="AI29:AL29">
    <cfRule type="expression" dxfId="16" priority="154">
      <formula>MOD(ROW(),2)=1</formula>
    </cfRule>
  </conditionalFormatting>
  <conditionalFormatting sqref="AE31:AG31 AM31">
    <cfRule type="expression" dxfId="15" priority="149">
      <formula>MOD(ROW(),2)=1</formula>
    </cfRule>
  </conditionalFormatting>
  <conditionalFormatting sqref="AH31">
    <cfRule type="expression" dxfId="14" priority="148">
      <formula>MOD(ROW(),2)=1</formula>
    </cfRule>
  </conditionalFormatting>
  <conditionalFormatting sqref="B31:AD31">
    <cfRule type="expression" dxfId="13" priority="147">
      <formula>MOD(ROW(),2)=1</formula>
    </cfRule>
  </conditionalFormatting>
  <conditionalFormatting sqref="AI31:AL31">
    <cfRule type="expression" dxfId="12" priority="146">
      <formula>MOD(ROW(),2)=1</formula>
    </cfRule>
  </conditionalFormatting>
  <conditionalFormatting sqref="AE49:AG49 AM49">
    <cfRule type="expression" dxfId="11" priority="73">
      <formula>MOD(ROW(),2)=1</formula>
    </cfRule>
  </conditionalFormatting>
  <conditionalFormatting sqref="AH49">
    <cfRule type="expression" dxfId="10" priority="72">
      <formula>MOD(ROW(),2)=1</formula>
    </cfRule>
  </conditionalFormatting>
  <conditionalFormatting sqref="B49:AD49">
    <cfRule type="expression" dxfId="9" priority="71">
      <formula>MOD(ROW(),2)=1</formula>
    </cfRule>
  </conditionalFormatting>
  <conditionalFormatting sqref="AI49:AL49">
    <cfRule type="expression" dxfId="8" priority="70">
      <formula>MOD(ROW(),2)=1</formula>
    </cfRule>
  </conditionalFormatting>
  <conditionalFormatting sqref="AE69:AG69 AM69">
    <cfRule type="expression" dxfId="7" priority="57">
      <formula>MOD(ROW(),2)=1</formula>
    </cfRule>
  </conditionalFormatting>
  <conditionalFormatting sqref="AH69">
    <cfRule type="expression" dxfId="6" priority="56">
      <formula>MOD(ROW(),2)=1</formula>
    </cfRule>
  </conditionalFormatting>
  <conditionalFormatting sqref="B69:AD69">
    <cfRule type="expression" dxfId="5" priority="55">
      <formula>MOD(ROW(),2)=1</formula>
    </cfRule>
  </conditionalFormatting>
  <conditionalFormatting sqref="AI69:AL69">
    <cfRule type="expression" dxfId="4" priority="54">
      <formula>MOD(ROW(),2)=1</formula>
    </cfRule>
  </conditionalFormatting>
  <conditionalFormatting sqref="AE72:AG72 AM72">
    <cfRule type="expression" dxfId="3" priority="37">
      <formula>MOD(ROW(),2)=1</formula>
    </cfRule>
  </conditionalFormatting>
  <conditionalFormatting sqref="AH72">
    <cfRule type="expression" dxfId="2" priority="36">
      <formula>MOD(ROW(),2)=1</formula>
    </cfRule>
  </conditionalFormatting>
  <conditionalFormatting sqref="B72:AD72">
    <cfRule type="expression" dxfId="1" priority="35">
      <formula>MOD(ROW(),2)=1</formula>
    </cfRule>
  </conditionalFormatting>
  <conditionalFormatting sqref="AI72:AL72">
    <cfRule type="expression" dxfId="0" priority="34">
      <formula>MOD(ROW(),2)=1</formula>
    </cfRule>
  </conditionalFormatting>
  <pageMargins left="0.25" right="0.25" top="0.75" bottom="0.75" header="0.3" footer="0.3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Enrollment Summary Report</vt:lpstr>
      <vt:lpstr>'Enrollment Summary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2015-04-09T20:40:29Z</dcterms:created>
  <dcterms:modified xsi:type="dcterms:W3CDTF">2020-05-26T18:59:20Z</dcterms:modified>
</cp:coreProperties>
</file>